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loudfflies\Desktop\"/>
    </mc:Choice>
  </mc:AlternateContent>
  <bookViews>
    <workbookView xWindow="930" yWindow="0" windowWidth="19470" windowHeight="76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 l="1"/>
  <c r="B13" i="1"/>
  <c r="B12" i="1"/>
  <c r="B11" i="1"/>
  <c r="C5" i="1"/>
  <c r="D3" i="1"/>
  <c r="C3" i="1"/>
  <c r="C15" i="1"/>
  <c r="D15" i="1"/>
  <c r="E15" i="1"/>
  <c r="F15" i="1"/>
  <c r="C14" i="1"/>
  <c r="D14" i="1"/>
  <c r="E14" i="1"/>
  <c r="F14" i="1"/>
  <c r="B14" i="1"/>
  <c r="C13" i="1"/>
  <c r="D13" i="1"/>
  <c r="E13" i="1"/>
  <c r="F13" i="1"/>
  <c r="C12" i="1"/>
  <c r="D12" i="1"/>
  <c r="E12" i="1"/>
  <c r="F12" i="1"/>
  <c r="C11" i="1"/>
  <c r="D11" i="1"/>
  <c r="E11" i="1"/>
  <c r="F11" i="1"/>
  <c r="D6" i="1"/>
  <c r="E6" i="1"/>
  <c r="F6" i="1"/>
  <c r="D5" i="1"/>
  <c r="E5" i="1"/>
  <c r="F5" i="1"/>
  <c r="E3" i="1"/>
  <c r="F3" i="1"/>
  <c r="C6" i="1"/>
  <c r="B15" i="1"/>
</calcChain>
</file>

<file path=xl/sharedStrings.xml><?xml version="1.0" encoding="utf-8"?>
<sst xmlns="http://schemas.openxmlformats.org/spreadsheetml/2006/main" count="19" uniqueCount="19">
  <si>
    <t>Năm</t>
  </si>
  <si>
    <t>Thuế suất</t>
  </si>
  <si>
    <t>Số lượng bán</t>
  </si>
  <si>
    <t>Tỷ lệ tăng trưởng số lượng bán</t>
  </si>
  <si>
    <t>Đơn giá</t>
  </si>
  <si>
    <t>Lãi suất năm</t>
  </si>
  <si>
    <t>Tỷ lệ tăng trưởng chi phí đơn vị</t>
  </si>
  <si>
    <t>Tỷ lệ tăng trưởng giá bán hàng</t>
  </si>
  <si>
    <t>Tổng doanh thu</t>
  </si>
  <si>
    <t>Tổng chi phí</t>
  </si>
  <si>
    <t>Lãi trước thuế</t>
  </si>
  <si>
    <t>Thuế</t>
  </si>
  <si>
    <t>Lãi sau thuế</t>
  </si>
  <si>
    <t>Giá trị hiện tại thuần</t>
  </si>
  <si>
    <t>Chi phí đơn vị</t>
  </si>
  <si>
    <t>Công thức cần ghi</t>
  </si>
  <si>
    <t>Giá trị cho sẵn hoặc công thức kéo từ ô màu nâu</t>
  </si>
  <si>
    <t>Công thức đề bài yêu cầu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</si>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</sst>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charset val="163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1" xfId="0" applyFill="1" applyBorder="1"/>
    <xf numFmtId="0" fontId="0" fillId="4" borderId="0" xfId="0" applyFill="1"/>
    <xf numFmtId="8" fontId="0" fillId="3" borderId="0" xfId="0" applyNumberFormat="1" applyFill="1"/>
    <xf numFmtId="8" fontId="0" fillId="0" borderId="0" xfId="0" applyNumberFormat="1"/>
    <xf numFmtId="0" fontId="0" fillId="5" borderId="0" xfId="0" applyFill="1"/>
    <xf numFmtId="0" fontId="1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G20" sqref="G20"/>
    </sheetView>
  </sheetViews>
  <sheetFormatPr defaultRowHeight="14.25" x14ac:dyDescent="0.2"/>
  <cols>
    <col min="1" max="1" width="26.75" bestFit="1" customWidth="1"/>
    <col min="2" max="2" width="10.5" bestFit="1" customWidth="1"/>
    <col min="3" max="3" width="9.5" bestFit="1" customWidth="1"/>
    <col min="4" max="6" width="11.875" bestFit="1" customWidth="1"/>
  </cols>
  <sheetData>
    <row r="1" spans="1:6" x14ac:dyDescent="0.2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</row>
    <row r="2" spans="1:6" x14ac:dyDescent="0.2">
      <c r="A2" t="s">
        <v>1</v>
      </c>
      <c r="B2">
        <v>0.4</v>
      </c>
    </row>
    <row r="3" spans="1:6" s="1" customFormat="1" x14ac:dyDescent="0.2">
      <c r="A3" s="3" t="s">
        <v>2</v>
      </c>
      <c r="B3" s="1">
        <v>12000</v>
      </c>
      <c r="C3" s="4">
        <f>B3*($B$4+1)</f>
        <v>12600</v>
      </c>
      <c r="D3" s="1">
        <f>C3*($B$4+1)</f>
        <v>13230</v>
      </c>
      <c r="E3" s="1">
        <f t="shared" ref="D3:F3" si="0">D3*($B$4+1)</f>
        <v>13891.5</v>
      </c>
      <c r="F3" s="1">
        <f t="shared" si="0"/>
        <v>14586.075000000001</v>
      </c>
    </row>
    <row r="4" spans="1:6" x14ac:dyDescent="0.2">
      <c r="A4" t="s">
        <v>3</v>
      </c>
      <c r="B4">
        <v>0.05</v>
      </c>
    </row>
    <row r="5" spans="1:6" s="1" customFormat="1" x14ac:dyDescent="0.2">
      <c r="A5" s="1" t="s">
        <v>4</v>
      </c>
      <c r="B5" s="1">
        <v>7.5</v>
      </c>
      <c r="C5" s="4">
        <f>B5*($B$9+1)</f>
        <v>7.7250000000000005</v>
      </c>
      <c r="D5" s="1">
        <f t="shared" ref="D5:F5" si="1">C5*($B$9+1)</f>
        <v>7.9567500000000004</v>
      </c>
      <c r="E5" s="1">
        <f t="shared" si="1"/>
        <v>8.1954525</v>
      </c>
      <c r="F5" s="1">
        <f t="shared" si="1"/>
        <v>8.4413160749999996</v>
      </c>
    </row>
    <row r="6" spans="1:6" s="1" customFormat="1" x14ac:dyDescent="0.2">
      <c r="A6" s="1" t="s">
        <v>14</v>
      </c>
      <c r="B6" s="1">
        <v>6</v>
      </c>
      <c r="C6" s="4">
        <f>B6*($B$8+1)</f>
        <v>6.3000000000000007</v>
      </c>
      <c r="D6" s="1">
        <f t="shared" ref="D6:F6" si="2">C6*($B$8+1)</f>
        <v>6.6150000000000011</v>
      </c>
      <c r="E6" s="1">
        <f t="shared" si="2"/>
        <v>6.9457500000000012</v>
      </c>
      <c r="F6" s="1">
        <f t="shared" si="2"/>
        <v>7.2930375000000014</v>
      </c>
    </row>
    <row r="7" spans="1:6" x14ac:dyDescent="0.2">
      <c r="A7" t="s">
        <v>5</v>
      </c>
      <c r="B7">
        <v>0.15</v>
      </c>
    </row>
    <row r="8" spans="1:6" x14ac:dyDescent="0.2">
      <c r="A8" t="s">
        <v>6</v>
      </c>
      <c r="B8">
        <v>0.05</v>
      </c>
    </row>
    <row r="9" spans="1:6" x14ac:dyDescent="0.2">
      <c r="A9" t="s">
        <v>7</v>
      </c>
      <c r="B9">
        <v>0.03</v>
      </c>
    </row>
    <row r="11" spans="1:6" s="1" customFormat="1" x14ac:dyDescent="0.2">
      <c r="A11" s="1" t="s">
        <v>8</v>
      </c>
      <c r="B11" s="4">
        <f>B3*B5</f>
        <v>90000</v>
      </c>
      <c r="C11" s="1">
        <f t="shared" ref="C11:F11" si="3">C3*C5</f>
        <v>97335</v>
      </c>
      <c r="D11" s="1">
        <f t="shared" si="3"/>
        <v>105267.80250000001</v>
      </c>
      <c r="E11" s="1">
        <f t="shared" si="3"/>
        <v>113847.12840375</v>
      </c>
      <c r="F11" s="1">
        <f t="shared" si="3"/>
        <v>123125.66936865562</v>
      </c>
    </row>
    <row r="12" spans="1:6" s="1" customFormat="1" x14ac:dyDescent="0.2">
      <c r="A12" s="1" t="s">
        <v>9</v>
      </c>
      <c r="B12" s="4">
        <f>B3*B6</f>
        <v>72000</v>
      </c>
      <c r="C12" s="1">
        <f t="shared" ref="C12:F12" si="4">C3*C6</f>
        <v>79380.000000000015</v>
      </c>
      <c r="D12" s="1">
        <f t="shared" si="4"/>
        <v>87516.450000000012</v>
      </c>
      <c r="E12" s="1">
        <f t="shared" si="4"/>
        <v>96486.886125000019</v>
      </c>
      <c r="F12" s="1">
        <f t="shared" si="4"/>
        <v>106376.79195281252</v>
      </c>
    </row>
    <row r="13" spans="1:6" s="1" customFormat="1" x14ac:dyDescent="0.2">
      <c r="A13" s="1" t="s">
        <v>10</v>
      </c>
      <c r="B13" s="4">
        <f>B11-B12</f>
        <v>18000</v>
      </c>
      <c r="C13" s="1">
        <f t="shared" ref="C13:F13" si="5">C11-C12</f>
        <v>17954.999999999985</v>
      </c>
      <c r="D13" s="1">
        <f t="shared" si="5"/>
        <v>17751.352499999994</v>
      </c>
      <c r="E13" s="1">
        <f t="shared" si="5"/>
        <v>17360.242278749982</v>
      </c>
      <c r="F13" s="1">
        <f t="shared" si="5"/>
        <v>16748.877415843104</v>
      </c>
    </row>
    <row r="14" spans="1:6" s="1" customFormat="1" x14ac:dyDescent="0.2">
      <c r="A14" s="1" t="s">
        <v>11</v>
      </c>
      <c r="B14" s="4">
        <f>B13*$B$2</f>
        <v>7200</v>
      </c>
      <c r="C14" s="1">
        <f t="shared" ref="C14:F14" si="6">C13*$B$2</f>
        <v>7181.9999999999945</v>
      </c>
      <c r="D14" s="1">
        <f t="shared" si="6"/>
        <v>7100.5409999999974</v>
      </c>
      <c r="E14" s="1">
        <f t="shared" si="6"/>
        <v>6944.0969114999934</v>
      </c>
      <c r="F14" s="1">
        <f t="shared" si="6"/>
        <v>6699.5509663372422</v>
      </c>
    </row>
    <row r="15" spans="1:6" s="1" customFormat="1" x14ac:dyDescent="0.2">
      <c r="A15" s="1" t="s">
        <v>12</v>
      </c>
      <c r="B15" s="4">
        <f>B13-B14</f>
        <v>10800</v>
      </c>
      <c r="C15" s="2">
        <f t="shared" ref="C15:F15" si="7">C13-C14</f>
        <v>10772.999999999991</v>
      </c>
      <c r="D15" s="1">
        <f t="shared" si="7"/>
        <v>10650.811499999996</v>
      </c>
      <c r="E15" s="1">
        <f t="shared" si="7"/>
        <v>10416.145367249988</v>
      </c>
      <c r="F15" s="1">
        <f t="shared" si="7"/>
        <v>10049.326449505861</v>
      </c>
    </row>
    <row r="17" spans="1:6" s="1" customFormat="1" x14ac:dyDescent="0.2">
      <c r="A17" s="1" t="s">
        <v>13</v>
      </c>
      <c r="B17" s="5">
        <f>NPV(B7,B15:F15)</f>
        <v>35492.07776184375</v>
      </c>
    </row>
    <row r="18" spans="1:6" ht="15" x14ac:dyDescent="0.25">
      <c r="A18" s="8" t="s">
        <v>18</v>
      </c>
      <c r="B18" s="6"/>
      <c r="C18" s="6"/>
      <c r="D18" s="6"/>
      <c r="E18" s="6"/>
      <c r="F18" s="6"/>
    </row>
    <row r="19" spans="1:6" x14ac:dyDescent="0.2">
      <c r="A19" s="2"/>
      <c r="B19" s="6" t="s">
        <v>15</v>
      </c>
    </row>
    <row r="20" spans="1:6" x14ac:dyDescent="0.2">
      <c r="A20" s="1"/>
      <c r="B20" t="s">
        <v>16</v>
      </c>
    </row>
    <row r="21" spans="1:6" x14ac:dyDescent="0.2">
      <c r="A21" s="7"/>
      <c r="B2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cloudfflies</dc:creator>
  <cp:lastModifiedBy>cloudfflies</cp:lastModifiedBy>
  <dcterms:created xsi:type="dcterms:W3CDTF">2014-07-27T15:24:37Z</dcterms:created>
  <dcterms:modified xsi:type="dcterms:W3CDTF">2014-07-27T15:47:59Z</dcterms:modified>
</cp:coreProperties>
</file>